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E:\HZ\Transparencia 2023\3º trimestre de 2023\"/>
    </mc:Choice>
  </mc:AlternateContent>
  <xr:revisionPtr revIDLastSave="0" documentId="8_{95DFBCBE-BDAE-4C8E-BFA7-837C7131841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C18" i="1" l="1"/>
  <c r="M14" i="1"/>
  <c r="O14" i="1" s="1"/>
  <c r="Q14" i="1" s="1"/>
  <c r="E14" i="1"/>
  <c r="C14" i="1"/>
</calcChain>
</file>

<file path=xl/sharedStrings.xml><?xml version="1.0" encoding="utf-8"?>
<sst xmlns="http://schemas.openxmlformats.org/spreadsheetml/2006/main" count="90" uniqueCount="64">
  <si>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</si>
  <si>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</si>
  <si>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</si>
  <si>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</si>
  <si>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</si>
  <si>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</si>
  <si>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</si>
  <si>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</si>
  <si>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</si>
  <si>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</si>
  <si>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</si>
  <si>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</si>
  <si>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</si>
  <si>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</si>
  <si>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</si>
  <si>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</si>
  <si>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</si>
  <si>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</si>
  <si>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</si>
  <si>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</si>
  <si>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</si>
  <si>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</si>
  <si>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</si>
  <si>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</si>
  <si>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</si>
  <si>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</si>
  <si>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</si>
  <si>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</si>
  <si>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</si>
  <si>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</si>
  <si>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</si>
  <si>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</si>
  <si>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</si>
  <si>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</si>
  <si>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</si>
  <si>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</si>
  <si>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</si>
  <si>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</si>
  <si>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</si>
  <si>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</si>
  <si>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</si>
  <si>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</si>
  <si>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</si>
  <si>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</si>
  <si>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</si>
  <si>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</si>
  <si>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</si>
  <si>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</si>
  <si>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</si>
  <si>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</si>
  <si>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</si>
  <si>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</si>
  <si>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</si>
  <si>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</si>
  <si>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</si>
  <si>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</si>
  <si>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</si>
  <si>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</si>
  <si>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t>LEYES Nº 12462 - Nº13295 y modificatorias</t>
  </si>
  <si>
    <r>
      <t xml:space="preserve">3. LEASING </t>
    </r>
    <r>
      <rPr>
        <sz val="11"/>
        <color rgb="FF002060"/>
        <rFont val="Calibri"/>
        <family val="2"/>
      </rPr>
      <t>(BICE LEASING. S.A.)</t>
    </r>
  </si>
  <si>
    <t>Municipalidad de: BERISSO</t>
  </si>
  <si>
    <t>DEUDA VENCIDA E IMPAGA AL 31/12/22
(*)</t>
  </si>
  <si>
    <t>31/09/2023</t>
  </si>
  <si>
    <t>Lugar y fecha: Berisso, 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</si>
</sst>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\ "/>
    <numFmt numFmtId="165" formatCode="#,##0.00_ ;\-#,##0.00\ "/>
    <numFmt numFmtId="166" formatCode="#,##0.00_);\-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rgb="FF00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3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8" fillId="0" borderId="7" xfId="2" applyFont="1" applyBorder="1" applyAlignment="1">
      <alignment horizontal="left" vertical="center" indent="3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165" fontId="30" fillId="0" borderId="0" xfId="0" applyNumberFormat="1" applyFont="1"/>
    <xf numFmtId="166" fontId="30" fillId="0" borderId="0" xfId="0" applyNumberFormat="1" applyFont="1"/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showGridLines="0" tabSelected="1" topLeftCell="A19" zoomScaleNormal="100" workbookViewId="0">
      <selection activeCell="B66" sqref="B66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.85546875" style="1" bestFit="1" customWidth="1"/>
    <col min="4" max="17" width="9.7109375" style="1" customWidth="1"/>
    <col min="18" max="18" width="13" style="1" customWidth="1"/>
    <col min="19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7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2:18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5"/>
    </row>
    <row r="3" spans="2:18" ht="21" x14ac:dyDescent="0.25">
      <c r="B3" s="6" t="s">
        <v>60</v>
      </c>
      <c r="C3" s="2"/>
      <c r="D3" s="2"/>
      <c r="E3" s="2"/>
      <c r="F3" s="3"/>
      <c r="G3" s="3"/>
      <c r="H3" s="4"/>
      <c r="I3" s="3"/>
      <c r="J3" s="3"/>
      <c r="K3" s="3"/>
      <c r="L3" s="2"/>
      <c r="M3" s="2"/>
      <c r="N3" s="3"/>
      <c r="O3" s="3"/>
      <c r="P3" s="4"/>
      <c r="Q3" s="3"/>
      <c r="R3" s="47" t="s">
        <v>0</v>
      </c>
    </row>
    <row r="4" spans="2:18" ht="5.25" customHeight="1" x14ac:dyDescent="0.25">
      <c r="B4" s="4"/>
      <c r="C4" s="7"/>
      <c r="D4" s="3"/>
      <c r="E4" s="8"/>
      <c r="F4" s="3"/>
      <c r="G4" s="3"/>
      <c r="H4" s="4"/>
      <c r="I4" s="3"/>
      <c r="J4" s="3"/>
      <c r="K4" s="3"/>
      <c r="L4" s="3"/>
      <c r="M4" s="8"/>
      <c r="N4" s="3"/>
      <c r="O4" s="3"/>
      <c r="P4" s="4"/>
      <c r="Q4" s="3"/>
      <c r="R4" s="3"/>
    </row>
    <row r="5" spans="2:18" ht="18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8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2</v>
      </c>
    </row>
    <row r="7" spans="2:18" s="13" customFormat="1" ht="24" customHeight="1" x14ac:dyDescent="0.25">
      <c r="B7" s="11"/>
      <c r="C7" s="12" t="s">
        <v>3</v>
      </c>
      <c r="D7" s="61">
        <v>2023</v>
      </c>
      <c r="E7" s="62"/>
      <c r="F7" s="61">
        <v>2024</v>
      </c>
      <c r="G7" s="62"/>
      <c r="H7" s="61">
        <v>2025</v>
      </c>
      <c r="I7" s="62"/>
      <c r="J7" s="61">
        <v>2026</v>
      </c>
      <c r="K7" s="62"/>
      <c r="L7" s="61">
        <v>2027</v>
      </c>
      <c r="M7" s="62"/>
      <c r="N7" s="61">
        <v>2028</v>
      </c>
      <c r="O7" s="62"/>
      <c r="P7" s="61">
        <v>2029</v>
      </c>
      <c r="Q7" s="62"/>
      <c r="R7" s="52" t="s">
        <v>61</v>
      </c>
    </row>
    <row r="8" spans="2:18" s="13" customFormat="1" ht="15.75" customHeight="1" x14ac:dyDescent="0.25">
      <c r="B8" s="14" t="s">
        <v>4</v>
      </c>
      <c r="C8" s="15" t="s">
        <v>62</v>
      </c>
      <c r="D8" s="16" t="s">
        <v>5</v>
      </c>
      <c r="E8" s="16" t="s">
        <v>6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5</v>
      </c>
      <c r="M8" s="16" t="s">
        <v>6</v>
      </c>
      <c r="N8" s="16" t="s">
        <v>5</v>
      </c>
      <c r="O8" s="16" t="s">
        <v>6</v>
      </c>
      <c r="P8" s="16" t="s">
        <v>5</v>
      </c>
      <c r="Q8" s="16" t="s">
        <v>6</v>
      </c>
      <c r="R8" s="53"/>
    </row>
    <row r="9" spans="2:18" s="13" customFormat="1" ht="12.75" customHeight="1" x14ac:dyDescent="0.25">
      <c r="B9" s="17"/>
      <c r="C9" s="1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/>
      <c r="O9" s="16" t="s">
        <v>7</v>
      </c>
      <c r="P9" s="16"/>
      <c r="Q9" s="16" t="s">
        <v>7</v>
      </c>
      <c r="R9" s="53"/>
    </row>
    <row r="10" spans="2:18" s="13" customFormat="1" x14ac:dyDescent="0.25">
      <c r="B10" s="18"/>
      <c r="C10" s="19"/>
      <c r="D10" s="20"/>
      <c r="E10" s="21" t="s">
        <v>8</v>
      </c>
      <c r="F10" s="20"/>
      <c r="G10" s="21" t="s">
        <v>8</v>
      </c>
      <c r="H10" s="20"/>
      <c r="I10" s="21" t="s">
        <v>8</v>
      </c>
      <c r="J10" s="20"/>
      <c r="K10" s="21" t="s">
        <v>8</v>
      </c>
      <c r="L10" s="20"/>
      <c r="M10" s="21" t="s">
        <v>8</v>
      </c>
      <c r="N10" s="20"/>
      <c r="O10" s="21" t="s">
        <v>8</v>
      </c>
      <c r="P10" s="20"/>
      <c r="Q10" s="21" t="s">
        <v>8</v>
      </c>
      <c r="R10" s="54"/>
    </row>
    <row r="11" spans="2:18" s="24" customFormat="1" ht="18" customHeight="1" x14ac:dyDescent="0.25"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s="24" customFormat="1" ht="18" customHeight="1" x14ac:dyDescent="0.25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7" customFormat="1" ht="18" customHeight="1" x14ac:dyDescent="0.25">
      <c r="B13" s="25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s="27" customFormat="1" ht="18" customHeight="1" x14ac:dyDescent="0.25">
      <c r="B14" s="28" t="s">
        <v>12</v>
      </c>
      <c r="C14" s="26">
        <f>457732-(D14+E14)*9/12</f>
        <v>409395.36249999999</v>
      </c>
      <c r="D14" s="48">
        <v>50030</v>
      </c>
      <c r="E14" s="48">
        <f>28837.7/2</f>
        <v>14418.85</v>
      </c>
      <c r="F14" s="48">
        <v>50030</v>
      </c>
      <c r="G14" s="48">
        <v>25835.899999999994</v>
      </c>
      <c r="H14" s="48">
        <v>50030</v>
      </c>
      <c r="I14" s="48">
        <v>22834.199999999997</v>
      </c>
      <c r="J14" s="48">
        <v>50030</v>
      </c>
      <c r="K14" s="48">
        <v>19889.100000000006</v>
      </c>
      <c r="L14" s="48">
        <v>50030</v>
      </c>
      <c r="M14" s="26">
        <f>K14-2940</f>
        <v>16949.100000000006</v>
      </c>
      <c r="N14" s="48">
        <v>50030</v>
      </c>
      <c r="O14" s="26">
        <f>M14-2800</f>
        <v>14149.100000000006</v>
      </c>
      <c r="P14" s="48">
        <v>50030</v>
      </c>
      <c r="Q14" s="26">
        <f>O14-2700</f>
        <v>11449.100000000006</v>
      </c>
      <c r="R14" s="26">
        <v>0</v>
      </c>
    </row>
    <row r="15" spans="2:18" s="27" customFormat="1" ht="18" customHeight="1" x14ac:dyDescent="0.25">
      <c r="B15" s="28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s="27" customFormat="1" ht="18" customHeight="1" x14ac:dyDescent="0.25">
      <c r="B16" s="28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s="27" customFormat="1" ht="18" customHeight="1" x14ac:dyDescent="0.25">
      <c r="B17" s="28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s="27" customFormat="1" ht="18" customHeight="1" x14ac:dyDescent="0.25">
      <c r="B18" s="28" t="s">
        <v>16</v>
      </c>
      <c r="C18" s="26">
        <f>501893.42</f>
        <v>501893.42</v>
      </c>
      <c r="D18" s="26">
        <v>59382</v>
      </c>
      <c r="E18" s="26">
        <v>8102</v>
      </c>
      <c r="F18" s="26">
        <v>59382</v>
      </c>
      <c r="G18" s="26">
        <v>8102</v>
      </c>
      <c r="H18" s="26">
        <v>59382</v>
      </c>
      <c r="I18" s="26">
        <v>8102</v>
      </c>
      <c r="J18" s="26">
        <v>59382</v>
      </c>
      <c r="K18" s="26">
        <v>8102</v>
      </c>
      <c r="L18" s="26">
        <v>59382</v>
      </c>
      <c r="M18" s="26">
        <v>8102</v>
      </c>
      <c r="N18" s="26">
        <v>59382</v>
      </c>
      <c r="O18" s="26">
        <v>8102</v>
      </c>
      <c r="P18" s="26">
        <v>59382</v>
      </c>
      <c r="Q18" s="26">
        <v>8102</v>
      </c>
      <c r="R18" s="26">
        <v>164492</v>
      </c>
    </row>
    <row r="19" spans="2:18" s="27" customFormat="1" ht="18" customHeight="1" x14ac:dyDescent="0.25">
      <c r="B19" s="28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s="27" customFormat="1" ht="18" customHeight="1" x14ac:dyDescent="0.25">
      <c r="B20" s="28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s="27" customFormat="1" ht="18" customHeight="1" x14ac:dyDescent="0.25">
      <c r="B21" s="28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s="27" customFormat="1" ht="18" customHeight="1" x14ac:dyDescent="0.25">
      <c r="B22" s="28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s="27" customFormat="1" ht="18" customHeight="1" x14ac:dyDescent="0.25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27" customFormat="1" ht="18" customHeight="1" x14ac:dyDescent="0.25">
      <c r="B24" s="28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s="27" customFormat="1" ht="18" customHeight="1" x14ac:dyDescent="0.25">
      <c r="B25" s="28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s="27" customFormat="1" ht="18" customHeight="1" x14ac:dyDescent="0.25">
      <c r="B26" s="28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s="27" customFormat="1" ht="18" customHeight="1" x14ac:dyDescent="0.25">
      <c r="B27" s="28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s="27" customFormat="1" ht="18" customHeight="1" x14ac:dyDescent="0.25">
      <c r="B28" s="25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s="27" customFormat="1" ht="18" customHeight="1" x14ac:dyDescent="0.25"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s="27" customFormat="1" ht="18" customHeight="1" x14ac:dyDescent="0.25">
      <c r="B30" s="28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s="27" customFormat="1" ht="18" customHeight="1" x14ac:dyDescent="0.25">
      <c r="B31" s="28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s="27" customFormat="1" ht="18" customHeigh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s="27" customFormat="1" ht="18" customHeight="1" x14ac:dyDescent="0.25">
      <c r="B33" s="28" t="s">
        <v>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s="27" customFormat="1" ht="18" customHeight="1" x14ac:dyDescent="0.25">
      <c r="B34" s="28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18" customHeight="1" x14ac:dyDescent="0.25">
      <c r="B35" s="28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s="27" customFormat="1" ht="18" customHeight="1" x14ac:dyDescent="0.25">
      <c r="B36" s="28" t="s">
        <v>34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2:18" s="27" customFormat="1" ht="18" customHeight="1" x14ac:dyDescent="0.25">
      <c r="B37" s="25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27" customFormat="1" ht="18" customHeight="1" x14ac:dyDescent="0.25">
      <c r="B38" s="28" t="s">
        <v>36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s="27" customFormat="1" ht="18" customHeight="1" x14ac:dyDescent="0.25">
      <c r="B39" s="28" t="s">
        <v>37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2:18" s="27" customFormat="1" ht="18" customHeight="1" x14ac:dyDescent="0.25">
      <c r="B40" s="28" t="s">
        <v>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s="27" customFormat="1" ht="18" customHeight="1" x14ac:dyDescent="0.25">
      <c r="B41" s="25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s="27" customFormat="1" ht="18" customHeight="1" x14ac:dyDescent="0.25">
      <c r="B42" s="25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s="27" customFormat="1" ht="18" customHeight="1" x14ac:dyDescent="0.25">
      <c r="B43" s="28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s="27" customFormat="1" ht="18" customHeight="1" x14ac:dyDescent="0.25">
      <c r="B44" s="25" t="s">
        <v>42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s="24" customFormat="1" ht="18" customHeight="1" x14ac:dyDescent="0.25">
      <c r="B45" s="22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31" customFormat="1" ht="18" customHeight="1" x14ac:dyDescent="0.25">
      <c r="B46" s="29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2:18" s="31" customFormat="1" ht="18" customHeight="1" x14ac:dyDescent="0.25">
      <c r="B48" s="34" t="s">
        <v>50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31" customFormat="1" ht="18" customHeight="1" x14ac:dyDescent="0.2">
      <c r="B49" s="28" t="s">
        <v>51</v>
      </c>
      <c r="C49" s="49">
        <v>747921960.16000009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2:18" s="31" customFormat="1" ht="18" customHeight="1" x14ac:dyDescent="0.2">
      <c r="B50" s="28" t="s">
        <v>52</v>
      </c>
      <c r="C50" s="50">
        <v>204450274.16999999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2:18" s="31" customFormat="1" ht="18" customHeight="1" x14ac:dyDescent="0.2">
      <c r="B51" s="28" t="s">
        <v>53</v>
      </c>
      <c r="C51" s="50">
        <v>118084142.79000001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2:18" s="31" customFormat="1" ht="18" customHeight="1" x14ac:dyDescent="0.2">
      <c r="B52" s="28" t="s">
        <v>54</v>
      </c>
      <c r="C52" s="50">
        <v>6065665.4000000004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2:18" s="31" customFormat="1" ht="18" customHeight="1" x14ac:dyDescent="0.2">
      <c r="B53" s="28" t="s">
        <v>6</v>
      </c>
      <c r="C53" s="50">
        <v>7895.5700000000015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2:18" s="31" customFormat="1" ht="18" customHeight="1" x14ac:dyDescent="0.2">
      <c r="B54" s="28" t="s">
        <v>55</v>
      </c>
      <c r="C54" s="50">
        <v>48705.64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2:18" s="31" customFormat="1" ht="18" customHeight="1" x14ac:dyDescent="0.2">
      <c r="B55" s="37" t="s">
        <v>56</v>
      </c>
      <c r="C55" s="49">
        <v>491576806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2:18" s="31" customFormat="1" ht="3" customHeight="1" x14ac:dyDescent="0.25">
      <c r="B56" s="32"/>
      <c r="C56" s="3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</row>
    <row r="57" spans="2:18" s="31" customFormat="1" ht="18" customHeight="1" x14ac:dyDescent="0.25">
      <c r="B57" s="38" t="s">
        <v>57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2:18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</row>
    <row r="59" spans="2:18" s="31" customFormat="1" ht="18" customHeight="1" x14ac:dyDescent="0.25">
      <c r="B59" s="38" t="s">
        <v>59</v>
      </c>
      <c r="C59" s="39">
        <v>0</v>
      </c>
      <c r="D59" s="39">
        <v>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8390000</v>
      </c>
    </row>
    <row r="60" spans="2:18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1" spans="2:18" s="27" customFormat="1" ht="14.25" x14ac:dyDescent="0.25">
      <c r="B61" s="46" t="s">
        <v>45</v>
      </c>
      <c r="C61" s="55"/>
      <c r="D61" s="55"/>
      <c r="E61" s="40"/>
      <c r="F61" s="55"/>
      <c r="G61" s="55"/>
      <c r="M61" s="40"/>
      <c r="N61" s="55"/>
      <c r="O61" s="55"/>
      <c r="R61" s="41"/>
    </row>
    <row r="62" spans="2:18" s="27" customFormat="1" ht="14.25" x14ac:dyDescent="0.25">
      <c r="B62" s="42" t="s">
        <v>46</v>
      </c>
      <c r="C62" s="43"/>
      <c r="D62" s="43"/>
      <c r="E62" s="43"/>
      <c r="F62" s="43"/>
      <c r="G62" s="43"/>
      <c r="M62" s="43"/>
      <c r="N62" s="55"/>
      <c r="O62" s="55"/>
    </row>
    <row r="63" spans="2:18" s="27" customFormat="1" ht="14.25" x14ac:dyDescent="0.25"/>
    <row r="64" spans="2:18" s="27" customFormat="1" ht="14.25" x14ac:dyDescent="0.25">
      <c r="B64" s="44"/>
    </row>
    <row r="65" spans="2:9" x14ac:dyDescent="0.25">
      <c r="B65" s="45" t="s">
        <v>63</v>
      </c>
      <c r="D65" s="56" t="s">
        <v>47</v>
      </c>
      <c r="E65" s="56"/>
      <c r="H65" s="56" t="s">
        <v>47</v>
      </c>
      <c r="I65" s="56"/>
    </row>
    <row r="66" spans="2:9" ht="33.75" customHeight="1" x14ac:dyDescent="0.25">
      <c r="D66" s="51" t="s">
        <v>48</v>
      </c>
      <c r="E66" s="51"/>
      <c r="H66" s="51" t="s">
        <v>49</v>
      </c>
      <c r="I66" s="51"/>
    </row>
  </sheetData>
  <mergeCells count="18">
    <mergeCell ref="B1:R1"/>
    <mergeCell ref="B5:R5"/>
    <mergeCell ref="D7:E7"/>
    <mergeCell ref="F7:G7"/>
    <mergeCell ref="H7:I7"/>
    <mergeCell ref="J7:K7"/>
    <mergeCell ref="L7:M7"/>
    <mergeCell ref="N7:O7"/>
    <mergeCell ref="P7:Q7"/>
    <mergeCell ref="D66:E66"/>
    <mergeCell ref="H66:I66"/>
    <mergeCell ref="R7:R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heczac</cp:lastModifiedBy>
  <cp:lastPrinted>2019-01-02T14:40:52Z</cp:lastPrinted>
  <dcterms:created xsi:type="dcterms:W3CDTF">2019-01-02T14:36:08Z</dcterms:created>
  <dcterms:modified xsi:type="dcterms:W3CDTF">2023-10-25T17:38:43Z</dcterms:modified>
</cp:coreProperties>
</file>